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<sst xmlns="http://schemas.openxmlformats.org/spreadsheetml/2006/main" count="206" uniqueCount="204">
  <si>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</si>
  <si>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</si>
  <si>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</si>
  <si>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</si>
  <si>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</si>
  <si>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</si>
  <si>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</si>
  <si>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</si>
  <si>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</si>
  <si>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</si>
  <si>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</si>
  <si>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</si>
  <si>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</si>
  <si>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</si>
  <si>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</si>
  <si>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</si>
  <si>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</si>
  <si>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</si>
  <si>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</si>
  <si>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</si>
  <si>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</si>
  <si>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</si>
  <si>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</si>
  <si>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</si>
  <si>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</si>
  <si>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</si>
  <si>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</si>
  <si>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</si>
  <si>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</si>
  <si>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</si>
  <si>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</si>
  <si>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</si>
  <si>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</si>
  <si>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</si>
  <si>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</si>
  <si>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</si>
  <si>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</si>
  <si>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</si>
  <si>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</si>
  <si>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</si>
  <si>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</si>
  <si>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</si>
  <si>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</si>
  <si>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</si>
  <si>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</si>
  <si>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</si>
  <si>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</si>
  <si>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</si>
  <si>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</si>
  <si>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</si>
  <si>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</si>
  <si>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</si>
  <si>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</si>
  <si>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</si>
  <si>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</si>
  <si>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</si>
  <si>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</si>
  <si>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</si>
  <si>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</si>
  <si>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</si>
  <si>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</si>
  <si>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</si>
  <si>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</si>
  <si>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</si>
  <si>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</si>
  <si>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</si>
  <si>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</si>
  <si>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</si>
  <si>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</si>
  <si>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</si>
  <si>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</si>
  <si>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</si>
  <si>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</si>
  <si>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</si>
  <si>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</si>
  <si>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</si>
  <si>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</si>
  <si>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</si>
  <si>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</si>
  <si>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</si>
  <si>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</si>
  <si>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</si>
  <si>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</si>
  <si>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</si>
  <si>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</si>
  <si>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</si>
  <si>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</si>
  <si>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</si>
  <si>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</si>
  <si>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</si>
  <si>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</si>
  <si>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</si>
  <si>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</si>
  <si>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</si>
  <si>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</si>
  <si>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</si>
  <si>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</si>
  <si>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</si>
  <si>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</si>
  <si>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</si>
  <si>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</si>
  <si>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</si>
  <si>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</si>
  <si>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</si>
  <si>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</si>
  <si>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</si>
  <si>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</si>
  <si>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</si>
  <si>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</si>
  <si>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</si>
  <si>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</si>
  <si>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</si>
  <si>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</si>
  <si>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</si>
  <si>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</si>
  <si>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</si>
  <si>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</si>
  <si>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</si>
  <si>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</si>
  <si>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</si>
  <si>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</si>
  <si>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</si>
  <si>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</si>
  <si>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</si>
  <si>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</si>
  <si>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</si>
  <si>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</si>
  <si>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</si>
  <si>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</si>
  <si>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</si>
  <si>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</si>
  <si>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</si>
  <si>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</si>
  <si>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</si>
  <si>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</si>
  <si>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</si>
  <si>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</si>
  <si>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</si>
  <si>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</si>
  <si>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</si>
  <si>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</si>
  <si>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</si>
  <si>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</si>
  <si>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</si>
  <si>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</si>
  <si>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</si>
  <si>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</si>
  <si>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</si>
  <si>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</si>
  <si>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</si>
  <si>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</si>
  <si>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</si>
  <si>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</si>
  <si>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</si>
  <si>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</si>
  <si>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</si>
  <si>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</si>
  <si>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</si>
  <si>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</si>
  <si>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</si>
  <si>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</si>
  <si>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</si>
  <si>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</si>
  <si>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</si>
  <si>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</si>
  <si>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</si>
  <si>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</si>
  <si>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</si>
  <si>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</si>
  <si>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</si>
  <si>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</si>
  <si>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</si>
  <si>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</si>
  <si>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</si>
  <si>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</si>
  <si>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</si>
  <si>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</si>
  <si>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</si>
  <si>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</si>
  <si>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</si>
  <si>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</si>
  <si>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</si>
  <si>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</si>
  <si>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</si>
  <si>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</si>
  <si>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</si>
  <si>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</si>
  <si>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</si>
  <si>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</si>
  <si>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</si>
  <si>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</si>
  <si>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</si>
  <si>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</si>
  <si>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</si>
  <si>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</si>
  <si>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</si>
  <si>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</si>
  <si>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</si>
  <si>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</si>
  <si>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</si>
  <si>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</si>
  <si>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</si>
  <si>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دار الغذاء</t>
  </si>
  <si>
    <t>NUTRI DAR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</si>
</sst>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0.93</v>
      </c>
      <c r="F6" s="13">
        <v>1.64</v>
      </c>
      <c r="G6" s="13">
        <v>2.0499999999999998</v>
      </c>
      <c r="H6" s="13">
        <v>1.78</v>
      </c>
      <c r="I6" s="4" t="s">
        <v>139</v>
      </c>
    </row>
    <row r="7" spans="4:9" ht="20.100000000000001" customHeight="1">
      <c r="D7" s="10" t="s">
        <v>126</v>
      </c>
      <c r="E7" s="14">
        <v>49893.56</v>
      </c>
      <c r="F7" s="14">
        <v>5684</v>
      </c>
      <c r="G7" s="14">
        <v>221755.34</v>
      </c>
      <c r="H7" s="14">
        <v>1810680.87</v>
      </c>
      <c r="I7" s="4" t="s">
        <v>140</v>
      </c>
    </row>
    <row r="8" spans="4:9" ht="20.100000000000001" customHeight="1">
      <c r="D8" s="10" t="s">
        <v>25</v>
      </c>
      <c r="E8" s="14">
        <v>55168</v>
      </c>
      <c r="F8" s="14">
        <v>3302</v>
      </c>
      <c r="G8" s="14">
        <v>128803</v>
      </c>
      <c r="H8" s="14">
        <v>1250082</v>
      </c>
      <c r="I8" s="4" t="s">
        <v>1</v>
      </c>
    </row>
    <row r="9" spans="4:9" ht="20.100000000000001" customHeight="1">
      <c r="D9" s="10" t="s">
        <v>26</v>
      </c>
      <c r="E9" s="14">
        <v>459</v>
      </c>
      <c r="F9" s="14">
        <v>56</v>
      </c>
      <c r="G9" s="14">
        <v>120</v>
      </c>
      <c r="H9" s="14">
        <v>517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9300000</v>
      </c>
      <c r="F11" s="14">
        <v>16400000</v>
      </c>
      <c r="G11" s="14">
        <v>20500000</v>
      </c>
      <c r="H11" s="14">
        <v>17800000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155910</v>
      </c>
      <c r="F16" s="56">
        <v>224076</v>
      </c>
      <c r="G16" s="56">
        <v>201578</v>
      </c>
      <c r="H16" s="56">
        <v>147043</v>
      </c>
      <c r="I16" s="3" t="s">
        <v>58</v>
      </c>
    </row>
    <row r="17" spans="4:9" ht="20.100000000000001" customHeight="1">
      <c r="D17" s="10" t="s">
        <v>128</v>
      </c>
      <c r="E17" s="57">
        <v>3834364</v>
      </c>
      <c r="F17" s="57">
        <v>8609938</v>
      </c>
      <c r="G17" s="57">
        <v>17681203</v>
      </c>
      <c r="H17" s="57">
        <v>6287553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2675408</v>
      </c>
      <c r="F21" s="57">
        <v>3803633</v>
      </c>
      <c r="G21" s="57">
        <v>1171123</v>
      </c>
      <c r="H21" s="57">
        <v>1248672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8781330</v>
      </c>
      <c r="F23" s="57">
        <v>13942574</v>
      </c>
      <c r="G23" s="57">
        <v>20637073</v>
      </c>
      <c r="H23" s="57">
        <v>19285168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4913094</v>
      </c>
      <c r="F25" s="57">
        <v>5393974</v>
      </c>
      <c r="G25" s="57">
        <v>5523811</v>
      </c>
      <c r="H25" s="57">
        <v>4594778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73335</v>
      </c>
      <c r="I27" s="4" t="s">
        <v>83</v>
      </c>
    </row>
    <row r="28" spans="4:9" ht="20.100000000000001" customHeight="1">
      <c r="D28" s="10" t="s">
        <v>71</v>
      </c>
      <c r="E28" s="57">
        <v>4913094</v>
      </c>
      <c r="F28" s="57">
        <v>5393974</v>
      </c>
      <c r="G28" s="57">
        <v>5523811</v>
      </c>
      <c r="H28" s="57">
        <v>4668113</v>
      </c>
      <c r="I28" s="4" t="s">
        <v>175</v>
      </c>
    </row>
    <row r="29" spans="4:9" ht="20.100000000000001" customHeight="1">
      <c r="D29" s="10" t="s">
        <v>72</v>
      </c>
      <c r="E29" s="57">
        <v>187766</v>
      </c>
      <c r="F29" s="57">
        <v>0</v>
      </c>
      <c r="G29" s="57">
        <v>12486</v>
      </c>
      <c r="H29" s="57">
        <v>10584</v>
      </c>
      <c r="I29" s="4" t="s">
        <v>176</v>
      </c>
    </row>
    <row r="30" spans="4:9" ht="20.100000000000001" customHeight="1">
      <c r="D30" s="21" t="s">
        <v>29</v>
      </c>
      <c r="E30" s="58">
        <v>13882190</v>
      </c>
      <c r="F30" s="58">
        <v>19336548</v>
      </c>
      <c r="G30" s="58">
        <v>26173370</v>
      </c>
      <c r="H30" s="58">
        <v>23963865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5496102</v>
      </c>
      <c r="F35" s="56">
        <v>6323123</v>
      </c>
      <c r="G35" s="56">
        <v>6109438</v>
      </c>
      <c r="H35" s="56">
        <v>4284186</v>
      </c>
      <c r="I35" s="3" t="s">
        <v>150</v>
      </c>
    </row>
    <row r="36" spans="4:9" ht="20.100000000000001" customHeight="1">
      <c r="D36" s="10" t="s">
        <v>101</v>
      </c>
      <c r="E36" s="57">
        <v>5551906</v>
      </c>
      <c r="F36" s="57">
        <v>5987992</v>
      </c>
      <c r="G36" s="57">
        <v>6268685</v>
      </c>
      <c r="H36" s="57">
        <v>5807831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235139</v>
      </c>
      <c r="H38" s="57">
        <v>413914</v>
      </c>
      <c r="I38" s="4" t="s">
        <v>85</v>
      </c>
    </row>
    <row r="39" spans="4:9" ht="20.100000000000001" customHeight="1">
      <c r="D39" s="10" t="s">
        <v>104</v>
      </c>
      <c r="E39" s="57">
        <v>13856606</v>
      </c>
      <c r="F39" s="57">
        <v>12898784</v>
      </c>
      <c r="G39" s="57">
        <v>13890357</v>
      </c>
      <c r="H39" s="57">
        <v>11619560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206389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29057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13856606</v>
      </c>
      <c r="F43" s="58">
        <v>12898784</v>
      </c>
      <c r="G43" s="58">
        <v>13919414</v>
      </c>
      <c r="H43" s="58">
        <v>11825949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359663</v>
      </c>
      <c r="F49" s="57">
        <v>359663</v>
      </c>
      <c r="G49" s="57">
        <v>359663</v>
      </c>
      <c r="H49" s="57">
        <v>288318</v>
      </c>
      <c r="I49" s="4" t="s">
        <v>61</v>
      </c>
    </row>
    <row r="50" spans="4:9" ht="20.100000000000001" customHeight="1">
      <c r="D50" s="10" t="s">
        <v>32</v>
      </c>
      <c r="E50" s="57">
        <v>1002</v>
      </c>
      <c r="F50" s="57">
        <v>1002</v>
      </c>
      <c r="G50" s="57">
        <v>1002</v>
      </c>
      <c r="H50" s="57">
        <v>1002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461261</v>
      </c>
      <c r="F52" s="57">
        <v>461261</v>
      </c>
      <c r="G52" s="57">
        <v>461261</v>
      </c>
      <c r="H52" s="57">
        <v>461261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500000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22373</v>
      </c>
      <c r="F57" s="57">
        <v>11069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-10825704</v>
      </c>
      <c r="F58" s="57">
        <v>-4402220</v>
      </c>
      <c r="G58" s="57">
        <v>1425041</v>
      </c>
      <c r="H58" s="57">
        <v>887335</v>
      </c>
      <c r="I58" s="4" t="s">
        <v>155</v>
      </c>
    </row>
    <row r="59" spans="4:9" ht="20.100000000000001" customHeight="1">
      <c r="D59" s="10" t="s">
        <v>38</v>
      </c>
      <c r="E59" s="57">
        <v>18595</v>
      </c>
      <c r="F59" s="57">
        <v>6430775</v>
      </c>
      <c r="G59" s="57">
        <v>12246967</v>
      </c>
      <c r="H59" s="57">
        <v>12137916</v>
      </c>
      <c r="I59" s="4" t="s">
        <v>14</v>
      </c>
    </row>
    <row r="60" spans="4:9" ht="20.100000000000001" customHeight="1">
      <c r="D60" s="42" t="s">
        <v>185</v>
      </c>
      <c r="E60" s="57">
        <v>6989</v>
      </c>
      <c r="F60" s="57">
        <v>6989</v>
      </c>
      <c r="G60" s="57">
        <v>6989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13882190</v>
      </c>
      <c r="F61" s="58">
        <v>19336548</v>
      </c>
      <c r="G61" s="58">
        <v>26173370</v>
      </c>
      <c r="H61" s="58">
        <v>23963865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12830428</v>
      </c>
      <c r="F65" s="56">
        <v>13294291</v>
      </c>
      <c r="G65" s="56">
        <v>19592009</v>
      </c>
      <c r="H65" s="56">
        <v>19977528</v>
      </c>
      <c r="I65" s="3" t="s">
        <v>88</v>
      </c>
    </row>
    <row r="66" spans="4:9" ht="20.100000000000001" customHeight="1">
      <c r="D66" s="10" t="s">
        <v>110</v>
      </c>
      <c r="E66" s="57">
        <v>10520472</v>
      </c>
      <c r="F66" s="57">
        <v>10502019</v>
      </c>
      <c r="G66" s="57">
        <v>13123263</v>
      </c>
      <c r="H66" s="57">
        <v>13602615</v>
      </c>
      <c r="I66" s="4" t="s">
        <v>89</v>
      </c>
    </row>
    <row r="67" spans="4:9" ht="20.100000000000001" customHeight="1">
      <c r="D67" s="10" t="s">
        <v>132</v>
      </c>
      <c r="E67" s="57">
        <v>2309956</v>
      </c>
      <c r="F67" s="57">
        <v>2792272</v>
      </c>
      <c r="G67" s="57">
        <v>6468746</v>
      </c>
      <c r="H67" s="57">
        <v>6374913</v>
      </c>
      <c r="I67" s="4" t="s">
        <v>90</v>
      </c>
    </row>
    <row r="68" spans="4:9" ht="20.100000000000001" customHeight="1">
      <c r="D68" s="10" t="s">
        <v>111</v>
      </c>
      <c r="E68" s="57">
        <v>907262</v>
      </c>
      <c r="F68" s="57">
        <v>756411</v>
      </c>
      <c r="G68" s="57">
        <v>650108</v>
      </c>
      <c r="H68" s="57">
        <v>579944</v>
      </c>
      <c r="I68" s="4" t="s">
        <v>91</v>
      </c>
    </row>
    <row r="69" spans="4:9" ht="20.100000000000001" customHeight="1">
      <c r="D69" s="10" t="s">
        <v>112</v>
      </c>
      <c r="E69" s="57">
        <v>4971228</v>
      </c>
      <c r="F69" s="57">
        <v>5621197</v>
      </c>
      <c r="G69" s="57">
        <v>4136859</v>
      </c>
      <c r="H69" s="57">
        <v>4143858</v>
      </c>
      <c r="I69" s="4" t="s">
        <v>92</v>
      </c>
    </row>
    <row r="70" spans="4:9" ht="20.100000000000001" customHeight="1">
      <c r="D70" s="10" t="s">
        <v>113</v>
      </c>
      <c r="E70" s="57">
        <v>515173</v>
      </c>
      <c r="F70" s="57">
        <v>426060</v>
      </c>
      <c r="G70" s="57">
        <v>371880</v>
      </c>
      <c r="H70" s="57">
        <v>342712</v>
      </c>
      <c r="I70" s="4" t="s">
        <v>93</v>
      </c>
    </row>
    <row r="71" spans="4:9" ht="20.100000000000001" customHeight="1">
      <c r="D71" s="10" t="s">
        <v>114</v>
      </c>
      <c r="E71" s="57">
        <v>1654186</v>
      </c>
      <c r="F71" s="57">
        <v>2004498</v>
      </c>
      <c r="G71" s="57">
        <v>137917</v>
      </c>
      <c r="H71" s="57">
        <v>90216</v>
      </c>
      <c r="I71" s="4" t="s">
        <v>94</v>
      </c>
    </row>
    <row r="72" spans="4:9" ht="20.100000000000001" customHeight="1">
      <c r="D72" s="10" t="s">
        <v>115</v>
      </c>
      <c r="E72" s="57">
        <v>-5222720</v>
      </c>
      <c r="F72" s="57">
        <v>-5589834</v>
      </c>
      <c r="G72" s="57">
        <v>1543862</v>
      </c>
      <c r="H72" s="57">
        <v>1560895</v>
      </c>
      <c r="I72" s="4" t="s">
        <v>95</v>
      </c>
    </row>
    <row r="73" spans="4:9" ht="20.100000000000001" customHeight="1">
      <c r="D73" s="10" t="s">
        <v>116</v>
      </c>
      <c r="E73" s="57">
        <v>17363</v>
      </c>
      <c r="F73" s="57">
        <v>187810</v>
      </c>
      <c r="G73" s="57">
        <v>-411988</v>
      </c>
      <c r="H73" s="57">
        <v>132686</v>
      </c>
      <c r="I73" s="4" t="s">
        <v>63</v>
      </c>
    </row>
    <row r="74" spans="4:9" ht="20.100000000000001" customHeight="1">
      <c r="D74" s="10" t="s">
        <v>117</v>
      </c>
      <c r="E74" s="57">
        <v>1062473</v>
      </c>
      <c r="F74" s="57">
        <v>0</v>
      </c>
      <c r="G74" s="57">
        <v>41717</v>
      </c>
      <c r="H74" s="57">
        <v>73725</v>
      </c>
      <c r="I74" s="4" t="s">
        <v>64</v>
      </c>
    </row>
    <row r="75" spans="4:9" ht="20.100000000000001" customHeight="1">
      <c r="D75" s="10" t="s">
        <v>123</v>
      </c>
      <c r="E75" s="57">
        <v>-6267830</v>
      </c>
      <c r="F75" s="57">
        <v>-5402024</v>
      </c>
      <c r="G75" s="57">
        <v>1090157</v>
      </c>
      <c r="H75" s="57">
        <v>1619856</v>
      </c>
      <c r="I75" s="4" t="s">
        <v>96</v>
      </c>
    </row>
    <row r="76" spans="4:9" ht="20.100000000000001" customHeight="1">
      <c r="D76" s="10" t="s">
        <v>118</v>
      </c>
      <c r="E76" s="57">
        <v>343420</v>
      </c>
      <c r="F76" s="57">
        <v>439364</v>
      </c>
      <c r="G76" s="57">
        <v>418418</v>
      </c>
      <c r="H76" s="57">
        <v>321809</v>
      </c>
      <c r="I76" s="4" t="s">
        <v>97</v>
      </c>
    </row>
    <row r="77" spans="4:9" ht="20.100000000000001" customHeight="1">
      <c r="D77" s="10" t="s">
        <v>190</v>
      </c>
      <c r="E77" s="57">
        <v>-6611250</v>
      </c>
      <c r="F77" s="57">
        <v>-5841388</v>
      </c>
      <c r="G77" s="57">
        <v>671739</v>
      </c>
      <c r="H77" s="57">
        <v>1298047</v>
      </c>
      <c r="I77" s="50" t="s">
        <v>199</v>
      </c>
    </row>
    <row r="78" spans="4:9" ht="20.100000000000001" customHeight="1">
      <c r="D78" s="10" t="s">
        <v>157</v>
      </c>
      <c r="E78" s="57">
        <v>-187766</v>
      </c>
      <c r="F78" s="57">
        <v>-14127</v>
      </c>
      <c r="G78" s="57">
        <v>62688</v>
      </c>
      <c r="H78" s="57">
        <v>43211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-6423484</v>
      </c>
      <c r="F82" s="57">
        <v>-5827261</v>
      </c>
      <c r="G82" s="57">
        <v>609051</v>
      </c>
      <c r="H82" s="57">
        <v>1254836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-6423484</v>
      </c>
      <c r="F84" s="58">
        <v>-5827261</v>
      </c>
      <c r="G84" s="58">
        <v>609051</v>
      </c>
      <c r="H84" s="58">
        <v>1254836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224076</v>
      </c>
      <c r="F88" s="56">
        <v>201578</v>
      </c>
      <c r="G88" s="56">
        <v>147043</v>
      </c>
      <c r="H88" s="56">
        <v>82080</v>
      </c>
      <c r="I88" s="3" t="s">
        <v>16</v>
      </c>
    </row>
    <row r="89" spans="4:9" ht="20.100000000000001" customHeight="1">
      <c r="D89" s="10" t="s">
        <v>43</v>
      </c>
      <c r="E89" s="57">
        <v>1907760</v>
      </c>
      <c r="F89" s="57">
        <v>2754000</v>
      </c>
      <c r="G89" s="57">
        <v>1174090</v>
      </c>
      <c r="H89" s="57">
        <v>-2998434</v>
      </c>
      <c r="I89" s="4" t="s">
        <v>17</v>
      </c>
    </row>
    <row r="90" spans="4:9" ht="20.100000000000001" customHeight="1">
      <c r="D90" s="10" t="s">
        <v>44</v>
      </c>
      <c r="E90" s="57">
        <v>-34293</v>
      </c>
      <c r="F90" s="57">
        <v>-296223</v>
      </c>
      <c r="G90" s="57">
        <v>-1227578</v>
      </c>
      <c r="H90" s="57">
        <v>-301441</v>
      </c>
      <c r="I90" s="4" t="s">
        <v>18</v>
      </c>
    </row>
    <row r="91" spans="4:9" ht="20.100000000000001" customHeight="1">
      <c r="D91" s="10" t="s">
        <v>45</v>
      </c>
      <c r="E91" s="57">
        <v>-1941633</v>
      </c>
      <c r="F91" s="57">
        <v>-2435279</v>
      </c>
      <c r="G91" s="57">
        <v>108023</v>
      </c>
      <c r="H91" s="57">
        <v>3364838</v>
      </c>
      <c r="I91" s="4" t="s">
        <v>19</v>
      </c>
    </row>
    <row r="92" spans="4:9" ht="20.100000000000001" customHeight="1">
      <c r="D92" s="21" t="s">
        <v>47</v>
      </c>
      <c r="E92" s="58">
        <v>155910</v>
      </c>
      <c r="F92" s="58">
        <v>224076</v>
      </c>
      <c r="G92" s="58">
        <v>201578</v>
      </c>
      <c r="H92" s="58">
        <v>147043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0.55167999999999995</v>
      </c>
      <c r="F96" s="22">
        <f>+F8*100/F10</f>
        <v>3.3020000000000001E-2</v>
      </c>
      <c r="G96" s="22">
        <f>+G8*100/G10</f>
        <v>1.28803</v>
      </c>
      <c r="H96" s="22">
        <f>+H8*100/H10</f>
        <v>12.500819999999999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-0.64234840000000004</v>
      </c>
      <c r="F97" s="13">
        <f>+F84/F10</f>
        <v>-0.58272610000000002</v>
      </c>
      <c r="G97" s="13">
        <f>+G84/G10</f>
        <v>6.0905099999999997E-2</v>
      </c>
      <c r="H97" s="13">
        <f>+H84/H10</f>
        <v>0.1254836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0.05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1.8595E-3</v>
      </c>
      <c r="F99" s="13">
        <f>+F59/F10</f>
        <v>0.64307749999999997</v>
      </c>
      <c r="G99" s="13">
        <f>+G59/G10</f>
        <v>1.2246967</v>
      </c>
      <c r="H99" s="13">
        <f>+H59/H10</f>
        <v>1.2137916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-1.4478124332527333</v>
      </c>
      <c r="F100" s="13">
        <f>+F11/F84</f>
        <v>-2.8143582379440359</v>
      </c>
      <c r="G100" s="13">
        <f>+G11/G84</f>
        <v>33.658921830848321</v>
      </c>
      <c r="H100" s="13">
        <f>+H11/H84</f>
        <v>14.185120605401821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2.808988764044944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39.845844397196124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500.13444474321057</v>
      </c>
      <c r="F103" s="23">
        <f>+F11/F59</f>
        <v>2.5502369465577632</v>
      </c>
      <c r="G103" s="23">
        <f>+G11/G59</f>
        <v>1.6738838277264894</v>
      </c>
      <c r="H103" s="23">
        <f>+H11/H59</f>
        <v>1.4664790891615991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18.003733000956789</v>
      </c>
      <c r="F105" s="30">
        <f>+F67*100/F65</f>
        <v>21.00354204673269</v>
      </c>
      <c r="G105" s="30">
        <f>+G67*100/G65</f>
        <v>33.01726739713115</v>
      </c>
      <c r="H105" s="30">
        <f>+H67*100/H65</f>
        <v>31.910419547403464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-48.851293191466411</v>
      </c>
      <c r="F106" s="31">
        <f>+F75*100/F65</f>
        <v>-40.634163943003806</v>
      </c>
      <c r="G106" s="31">
        <f>+G75*100/G65</f>
        <v>5.56429409561827</v>
      </c>
      <c r="H106" s="31">
        <f>+H75*100/H65</f>
        <v>8.1083905876642994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-50.064456150644389</v>
      </c>
      <c r="F107" s="31">
        <f>+F82*100/F65</f>
        <v>-43.832807631486325</v>
      </c>
      <c r="G107" s="31">
        <f>+G82*100/G65</f>
        <v>3.1086704788671748</v>
      </c>
      <c r="H107" s="31">
        <f>+H82*100/H65</f>
        <v>6.281237598565748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-43.797585251318417</v>
      </c>
      <c r="F108" s="31">
        <f>(F82+F76)*100/F30</f>
        <v>-27.863799681308162</v>
      </c>
      <c r="G108" s="31">
        <f>(G82+G76)*100/G30</f>
        <v>3.9256274602773735</v>
      </c>
      <c r="H108" s="31">
        <f>(H82+H76)*100/H30</f>
        <v>6.5792600651021864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-34544.146275880616</v>
      </c>
      <c r="F109" s="29">
        <f>+F84*100/F59</f>
        <v>-90.61522133801914</v>
      </c>
      <c r="G109" s="29">
        <f>+G84*100/G59</f>
        <v>4.9730761910275421</v>
      </c>
      <c r="H109" s="29">
        <f>+H84*100/H59</f>
        <v>10.338150305208901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99.815706311468148</v>
      </c>
      <c r="F111" s="22">
        <f>+F43*100/F30</f>
        <v>66.706756552410496</v>
      </c>
      <c r="G111" s="22">
        <f>+G43*100/G30</f>
        <v>53.181588767514462</v>
      </c>
      <c r="H111" s="22">
        <f>+H43*100/H30</f>
        <v>49.349088721706622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0.13394860609169015</v>
      </c>
      <c r="F112" s="13">
        <f>+F59*100/F30</f>
        <v>33.257099457462623</v>
      </c>
      <c r="G112" s="13">
        <f>+G59*100/G30</f>
        <v>46.791708519002327</v>
      </c>
      <c r="H112" s="13">
        <f>+H59*100/H30</f>
        <v>50.650911278293378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-18.251208432822782</v>
      </c>
      <c r="F113" s="23">
        <f>+F75/F76</f>
        <v>-12.295099279868174</v>
      </c>
      <c r="G113" s="23">
        <f>+G75/G76</f>
        <v>2.6054256748036653</v>
      </c>
      <c r="H113" s="23">
        <f>+H75/H76</f>
        <v>5.0335944613109014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0.92423659379391865</v>
      </c>
      <c r="F115" s="22">
        <f>+F65/F30</f>
        <v>0.68752142316198317</v>
      </c>
      <c r="G115" s="22">
        <f>+G65/G30</f>
        <v>0.74854743580975625</v>
      </c>
      <c r="H115" s="22">
        <f>+H65/H30</f>
        <v>0.83365216754475957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2.6114761899528078</v>
      </c>
      <c r="F116" s="13">
        <f>+F65/F28</f>
        <v>2.4646561143972887</v>
      </c>
      <c r="G116" s="13">
        <f>+G65/G28</f>
        <v>3.546828267657963</v>
      </c>
      <c r="H116" s="13">
        <f>+H65/H28</f>
        <v>4.2795724953530474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-2.5280256679636732</v>
      </c>
      <c r="F117" s="23">
        <f>+F65/F120</f>
        <v>12.736557161881221</v>
      </c>
      <c r="G117" s="23">
        <f>+G65/G120</f>
        <v>2.9039326688717888</v>
      </c>
      <c r="H117" s="23">
        <f>+H65/H120</f>
        <v>2.6061243935249494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0.63372877889434109</v>
      </c>
      <c r="F119" s="59">
        <f>+F23/F39</f>
        <v>1.0809215814451967</v>
      </c>
      <c r="G119" s="59">
        <f>+G23/G39</f>
        <v>1.485712210276525</v>
      </c>
      <c r="H119" s="59">
        <f>+H23/H39</f>
        <v>1.6597158584318168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-5075276</v>
      </c>
      <c r="F120" s="58">
        <f>+F23-F39</f>
        <v>1043790</v>
      </c>
      <c r="G120" s="58">
        <f>+G23-G39</f>
        <v>6746716</v>
      </c>
      <c r="H120" s="58">
        <f>+H23-H39</f>
        <v>7665608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2014-03-12T22:51:15Z</dcterms:modified>
</cp:coreProperties>
</file>